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176" windowWidth="15135" windowHeight="11340" activeTab="0"/>
  </bookViews>
  <sheets>
    <sheet name="Лист1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<sst xmlns="http://schemas.openxmlformats.org/spreadsheetml/2006/main" count="65" uniqueCount="58">
  <si>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№ п/п</t>
  </si>
  <si>
    <t>Поставщики услуг</t>
  </si>
  <si>
    <t>Наименование услуги</t>
  </si>
  <si>
    <t>Налоги по ЗП</t>
  </si>
  <si>
    <t>руб.</t>
  </si>
  <si>
    <t>Итого:</t>
  </si>
  <si>
    <t>Начислено за 2011г.</t>
  </si>
  <si>
    <t>Оплачено за 2011г.</t>
  </si>
  <si>
    <t>Задолженность жильцов на 30.11.2011г.</t>
  </si>
  <si>
    <t>Остаток на 01.01.2011г.</t>
  </si>
  <si>
    <t>Отчет ТСЖ "Восход" о финансовой деятельности за сентябрь-декабрь 2011г.</t>
  </si>
  <si>
    <t>Долг жителей на 01.09.2011г.</t>
  </si>
  <si>
    <t>Начислено жителям за 4 месяца  2011г.</t>
  </si>
  <si>
    <t xml:space="preserve">Оплачено жителями за 4 месяца 2011г., </t>
  </si>
  <si>
    <t>Долг на 01.09.2011г.</t>
  </si>
  <si>
    <t>ОАО "Мусороуборочная компания"</t>
  </si>
  <si>
    <t>Филиал ОАО "НЭСК" "Краснодарэнергосбыт"</t>
  </si>
  <si>
    <t>СПК "Краснодарский"</t>
  </si>
  <si>
    <t>Остаток на 01.09.2011г.</t>
  </si>
  <si>
    <t>Домофон                                  30,00</t>
  </si>
  <si>
    <t>Отопление                                24,0</t>
  </si>
  <si>
    <t>Вывоз мусора                          50,00</t>
  </si>
  <si>
    <t>Канализация                              9,95</t>
  </si>
  <si>
    <t>Горячая вода                           80,21</t>
  </si>
  <si>
    <t>Холодная вода                           8,01</t>
  </si>
  <si>
    <t>Электроэнергия                         3,06</t>
  </si>
  <si>
    <t>Содержание и ремонт жилья    14,00</t>
  </si>
  <si>
    <t>Услуги банка (перевод платежей),ведение счета</t>
  </si>
  <si>
    <t>Хоз.нужды ( плотерные таблички)</t>
  </si>
  <si>
    <t>17 697,88</t>
  </si>
  <si>
    <t>Остаток на р/с на 31.12.2011г.</t>
  </si>
  <si>
    <t>Остаток задолженности на 31.12.2011г.</t>
  </si>
  <si>
    <t>Долг по состоянию на 31.12.2011г.</t>
  </si>
  <si>
    <t>Остаток на р/ счете на 01.09.2011г.</t>
  </si>
  <si>
    <t>Жилой фонд ТСЖ 53 квартиры  (общая площадь 2130,300 кв.м)</t>
  </si>
  <si>
    <t xml:space="preserve">Начислено жителям за коммунальные услуги </t>
  </si>
  <si>
    <t xml:space="preserve">Начислено </t>
  </si>
  <si>
    <t>Заработная плата</t>
  </si>
  <si>
    <t>Начислено</t>
  </si>
  <si>
    <t xml:space="preserve">Оплачено </t>
  </si>
  <si>
    <t>Расчеты с поставщиками услуг</t>
  </si>
  <si>
    <t>Расходы на содержание жилого фонда</t>
  </si>
  <si>
    <t xml:space="preserve">Услуги бухгалтера </t>
  </si>
  <si>
    <t xml:space="preserve">На 27.02.2012 остаток на счете </t>
  </si>
  <si>
    <t>рублей</t>
  </si>
  <si>
    <t>Долг перед СПК "Краснодарский"</t>
  </si>
  <si>
    <t xml:space="preserve">Задолженность жильцов </t>
  </si>
  <si>
    <t>Индивидуальный предприниматель Переверзев М. С. (обслуживание домофона)</t>
  </si>
  <si>
    <t>Маршалова Э.Г.</t>
  </si>
  <si>
    <t>Багаева Н.В.</t>
  </si>
  <si>
    <t>Зайцева Н.Ю.</t>
  </si>
  <si>
    <t xml:space="preserve">Бухгалтер ТСЖ </t>
  </si>
  <si>
    <t xml:space="preserve">Председатель ТСЖ </t>
  </si>
  <si>
    <t xml:space="preserve">Ревизор ТСЖ </t>
  </si>
  <si>
    <t xml:space="preserve">Выставленно </t>
  </si>
  <si>
    <t>Оплачено 19.01.2012</t>
  </si>
  <si>
    <t>47766,45 оплачено в 2012 году</t>
  </si>
  <si>
    <t xml:space="preserve">Получено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</si>
</sst>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fill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fill"/>
    </xf>
    <xf numFmtId="0" fontId="0" fillId="0" borderId="11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distributed"/>
    </xf>
    <xf numFmtId="0" fontId="6" fillId="0" borderId="0" xfId="0" applyFont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8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2" width="43.625" style="0" customWidth="1"/>
    <col min="3" max="3" width="19.875" style="0" customWidth="1"/>
    <col min="4" max="4" width="19.125" style="0" customWidth="1"/>
    <col min="5" max="5" width="24.00390625" style="0" customWidth="1"/>
    <col min="6" max="6" width="18.875" style="0" customWidth="1"/>
    <col min="7" max="7" width="13.375" style="0" bestFit="1" customWidth="1"/>
  </cols>
  <sheetData>
    <row r="1" ht="20.25">
      <c r="B1" s="6" t="s">
        <v>10</v>
      </c>
    </row>
    <row r="3" spans="1:4" s="21" customFormat="1" ht="16.5" customHeight="1">
      <c r="A3" s="74" t="s">
        <v>11</v>
      </c>
      <c r="B3" s="74"/>
      <c r="C3" s="34">
        <v>12988.68</v>
      </c>
      <c r="D3" s="20" t="s">
        <v>4</v>
      </c>
    </row>
    <row r="4" spans="1:4" s="21" customFormat="1" ht="18" customHeight="1">
      <c r="A4" s="75" t="s">
        <v>33</v>
      </c>
      <c r="B4" s="75"/>
      <c r="C4" s="35">
        <v>0</v>
      </c>
      <c r="D4" s="20" t="s">
        <v>4</v>
      </c>
    </row>
    <row r="5" spans="1:4" ht="13.5" customHeight="1">
      <c r="A5" s="32"/>
      <c r="B5" s="32"/>
      <c r="C5" s="36"/>
      <c r="D5" s="21"/>
    </row>
    <row r="6" spans="1:4" ht="17.25" customHeight="1">
      <c r="A6" s="33" t="s">
        <v>34</v>
      </c>
      <c r="B6" s="33"/>
      <c r="C6" s="36"/>
      <c r="D6" s="21"/>
    </row>
    <row r="7" spans="1:4" ht="18.75">
      <c r="A7" s="33" t="s">
        <v>12</v>
      </c>
      <c r="B7" s="33"/>
      <c r="C7" s="35">
        <v>351660.28</v>
      </c>
      <c r="D7" s="20" t="s">
        <v>4</v>
      </c>
    </row>
    <row r="8" spans="1:4" ht="18.75">
      <c r="A8" s="33" t="s">
        <v>13</v>
      </c>
      <c r="B8" s="33"/>
      <c r="C8" s="34">
        <v>165411.7</v>
      </c>
      <c r="D8" s="20" t="s">
        <v>4</v>
      </c>
    </row>
    <row r="9" spans="1:4" ht="18.75">
      <c r="A9" s="33" t="s">
        <v>8</v>
      </c>
      <c r="B9" s="33"/>
      <c r="C9" s="34">
        <v>199237.26</v>
      </c>
      <c r="D9" s="20" t="s">
        <v>4</v>
      </c>
    </row>
    <row r="10" spans="1:4" ht="18.75">
      <c r="A10" s="33"/>
      <c r="B10" s="33"/>
      <c r="C10" s="34"/>
      <c r="D10" s="20"/>
    </row>
    <row r="11" spans="2:4" ht="22.5" customHeight="1" thickBot="1">
      <c r="B11" s="76" t="s">
        <v>40</v>
      </c>
      <c r="C11" s="77"/>
      <c r="D11" s="77"/>
    </row>
    <row r="12" spans="1:6" ht="29.25" customHeight="1" thickBot="1">
      <c r="A12" s="4" t="s">
        <v>0</v>
      </c>
      <c r="B12" s="5" t="s">
        <v>1</v>
      </c>
      <c r="C12" s="10" t="s">
        <v>14</v>
      </c>
      <c r="D12" s="23" t="s">
        <v>54</v>
      </c>
      <c r="E12" s="10" t="s">
        <v>39</v>
      </c>
      <c r="F12" s="11" t="s">
        <v>32</v>
      </c>
    </row>
    <row r="13" spans="1:7" ht="15" customHeight="1">
      <c r="A13" s="3">
        <v>1</v>
      </c>
      <c r="B13" s="44" t="s">
        <v>15</v>
      </c>
      <c r="C13" s="37">
        <v>0</v>
      </c>
      <c r="D13" s="37">
        <v>4469.2</v>
      </c>
      <c r="E13" s="38">
        <v>4469.2</v>
      </c>
      <c r="F13" s="64">
        <f>D13+C13-E13</f>
        <v>0</v>
      </c>
      <c r="G13" s="63"/>
    </row>
    <row r="14" spans="1:7" ht="27" customHeight="1">
      <c r="A14" s="1">
        <v>2</v>
      </c>
      <c r="B14" s="45" t="s">
        <v>16</v>
      </c>
      <c r="C14" s="39">
        <v>0</v>
      </c>
      <c r="D14" s="39">
        <v>85181.22</v>
      </c>
      <c r="E14" s="39">
        <v>60597.18</v>
      </c>
      <c r="F14" s="64">
        <f>D14-E14+C14</f>
        <v>24584.04</v>
      </c>
      <c r="G14" s="2" t="s">
        <v>55</v>
      </c>
    </row>
    <row r="15" spans="1:7" s="42" customFormat="1" ht="42.75" customHeight="1">
      <c r="A15" s="43">
        <v>3</v>
      </c>
      <c r="B15" s="45" t="s">
        <v>17</v>
      </c>
      <c r="C15" s="41">
        <v>0</v>
      </c>
      <c r="D15" s="41">
        <v>75289.44</v>
      </c>
      <c r="E15" s="41">
        <v>14564.87</v>
      </c>
      <c r="F15" s="64">
        <f>D15-E15+C15</f>
        <v>60724.57</v>
      </c>
      <c r="G15" s="65" t="s">
        <v>56</v>
      </c>
    </row>
    <row r="16" spans="1:7" ht="28.5" customHeight="1" thickBot="1">
      <c r="A16" s="2">
        <v>4</v>
      </c>
      <c r="B16" s="45" t="s">
        <v>47</v>
      </c>
      <c r="C16" s="39">
        <v>0</v>
      </c>
      <c r="D16" s="39">
        <v>2040</v>
      </c>
      <c r="E16" s="39">
        <v>2040</v>
      </c>
      <c r="F16" s="64">
        <f>D16-E16+C16</f>
        <v>0</v>
      </c>
      <c r="G16" s="63"/>
    </row>
    <row r="17" spans="1:7" ht="14.25" customHeight="1" thickBot="1">
      <c r="A17" s="9"/>
      <c r="B17" s="5"/>
      <c r="C17" s="58">
        <f>SUM(C13:C16)</f>
        <v>0</v>
      </c>
      <c r="D17" s="58">
        <f>SUM(D13:D16)</f>
        <v>166979.86</v>
      </c>
      <c r="E17" s="58">
        <f>SUM(E13:E16)</f>
        <v>81671.25</v>
      </c>
      <c r="F17" s="59">
        <f>SUM(F13:F16)</f>
        <v>85308.61</v>
      </c>
      <c r="G17" s="12"/>
    </row>
    <row r="18" spans="1:7" ht="12.75">
      <c r="A18" s="14"/>
      <c r="B18" s="15"/>
      <c r="C18" s="16"/>
      <c r="D18" s="16"/>
      <c r="E18" s="16"/>
      <c r="F18" s="16"/>
      <c r="G18" s="12"/>
    </row>
    <row r="19" ht="21" thickBot="1">
      <c r="B19" s="6" t="s">
        <v>35</v>
      </c>
    </row>
    <row r="20" spans="1:6" ht="39" thickBot="1">
      <c r="A20" s="9"/>
      <c r="B20" s="10" t="s">
        <v>2</v>
      </c>
      <c r="C20" s="22" t="s">
        <v>18</v>
      </c>
      <c r="D20" s="10" t="s">
        <v>36</v>
      </c>
      <c r="E20" s="10" t="s">
        <v>57</v>
      </c>
      <c r="F20" s="11" t="s">
        <v>31</v>
      </c>
    </row>
    <row r="21" spans="1:6" ht="12.75">
      <c r="A21" s="3">
        <v>1</v>
      </c>
      <c r="B21" s="3" t="s">
        <v>26</v>
      </c>
      <c r="C21" s="3">
        <v>1847.77</v>
      </c>
      <c r="D21" s="8">
        <v>113303.4</v>
      </c>
      <c r="E21" s="8">
        <v>50751.21</v>
      </c>
      <c r="F21" s="13">
        <f>D21-E21+C21</f>
        <v>64399.95999999999</v>
      </c>
    </row>
    <row r="22" spans="1:6" ht="12.75">
      <c r="A22" s="1">
        <v>2</v>
      </c>
      <c r="B22" s="1" t="s">
        <v>25</v>
      </c>
      <c r="C22" s="1">
        <v>3188.52</v>
      </c>
      <c r="D22" s="8">
        <v>75405.96</v>
      </c>
      <c r="E22" s="8">
        <v>48507.77</v>
      </c>
      <c r="F22" s="13">
        <f aca="true" t="shared" si="0" ref="F22:F27">D22-E22+C22</f>
        <v>30086.71000000001</v>
      </c>
    </row>
    <row r="23" spans="1:6" ht="12.75">
      <c r="A23" s="3">
        <v>3</v>
      </c>
      <c r="B23" s="3" t="s">
        <v>24</v>
      </c>
      <c r="C23" s="28">
        <v>352.44</v>
      </c>
      <c r="D23" s="13">
        <v>5759.19</v>
      </c>
      <c r="E23" s="13">
        <v>3480.92</v>
      </c>
      <c r="F23" s="13">
        <f t="shared" si="0"/>
        <v>2630.7099999999996</v>
      </c>
    </row>
    <row r="24" spans="1:6" ht="12.75">
      <c r="A24" s="3">
        <v>4</v>
      </c>
      <c r="B24" s="3" t="s">
        <v>23</v>
      </c>
      <c r="C24" s="28">
        <v>1844.83</v>
      </c>
      <c r="D24" s="13">
        <v>25907.83</v>
      </c>
      <c r="E24" s="13">
        <v>15104.71</v>
      </c>
      <c r="F24" s="13">
        <f t="shared" si="0"/>
        <v>12647.950000000003</v>
      </c>
    </row>
    <row r="25" spans="1:6" ht="12.75">
      <c r="A25" s="26">
        <v>5</v>
      </c>
      <c r="B25" s="25" t="s">
        <v>22</v>
      </c>
      <c r="C25" s="27">
        <v>666.05</v>
      </c>
      <c r="D25" s="26">
        <v>10367.9</v>
      </c>
      <c r="E25" s="26">
        <v>6197.71</v>
      </c>
      <c r="F25" s="26">
        <f t="shared" si="0"/>
        <v>4836.24</v>
      </c>
    </row>
    <row r="26" spans="1:6" ht="12.75">
      <c r="A26" s="1">
        <v>6</v>
      </c>
      <c r="B26" s="1" t="s">
        <v>20</v>
      </c>
      <c r="C26" s="24">
        <v>5029.07</v>
      </c>
      <c r="D26" s="8">
        <v>110256</v>
      </c>
      <c r="E26" s="8">
        <v>34871.06</v>
      </c>
      <c r="F26" s="13">
        <f t="shared" si="0"/>
        <v>80414.01000000001</v>
      </c>
    </row>
    <row r="27" spans="1:6" ht="12.75">
      <c r="A27" s="1">
        <v>7</v>
      </c>
      <c r="B27" s="1" t="s">
        <v>21</v>
      </c>
      <c r="C27" s="1">
        <v>0</v>
      </c>
      <c r="D27" s="8">
        <v>8050</v>
      </c>
      <c r="E27" s="8">
        <v>4853.55</v>
      </c>
      <c r="F27" s="13">
        <f t="shared" si="0"/>
        <v>3196.45</v>
      </c>
    </row>
    <row r="28" spans="1:6" ht="13.5" thickBot="1">
      <c r="A28" s="1">
        <v>8</v>
      </c>
      <c r="B28" s="1" t="s">
        <v>19</v>
      </c>
      <c r="C28" s="1">
        <v>60</v>
      </c>
      <c r="D28" s="8">
        <v>2610</v>
      </c>
      <c r="E28" s="8">
        <v>1644.77</v>
      </c>
      <c r="F28" s="13">
        <f>D28-E28+C28</f>
        <v>1025.23</v>
      </c>
    </row>
    <row r="29" spans="1:6" ht="13.5" thickBot="1">
      <c r="A29" s="4"/>
      <c r="B29" s="5"/>
      <c r="C29" s="17">
        <f>SUM(C21:C28)</f>
        <v>12988.68</v>
      </c>
      <c r="D29" s="17">
        <f>SUM(D21:D28)</f>
        <v>351660.28</v>
      </c>
      <c r="E29" s="17">
        <f>SUM(E21:E28)</f>
        <v>165411.69999999998</v>
      </c>
      <c r="F29" s="18">
        <f>C29+D29-E29</f>
        <v>199237.26000000004</v>
      </c>
    </row>
    <row r="30" spans="1:6" ht="12.75">
      <c r="A30" s="15"/>
      <c r="B30" s="15"/>
      <c r="C30" s="19"/>
      <c r="D30" s="19"/>
      <c r="E30" s="19"/>
      <c r="F30" s="19"/>
    </row>
    <row r="31" ht="12.75">
      <c r="A31" s="15"/>
    </row>
    <row r="32" spans="1:2" ht="21" thickBot="1">
      <c r="A32" s="15"/>
      <c r="B32" s="6" t="s">
        <v>41</v>
      </c>
    </row>
    <row r="33" spans="1:2" ht="20.25" hidden="1">
      <c r="A33" s="14"/>
      <c r="B33" s="6"/>
    </row>
    <row r="34" spans="1:6" ht="25.5" hidden="1">
      <c r="A34" s="14"/>
      <c r="B34" s="46"/>
      <c r="C34" s="30" t="s">
        <v>9</v>
      </c>
      <c r="D34" s="29" t="s">
        <v>6</v>
      </c>
      <c r="E34" s="29" t="s">
        <v>7</v>
      </c>
      <c r="F34" s="31"/>
    </row>
    <row r="35" spans="1:6" ht="12.75">
      <c r="A35" s="47"/>
      <c r="B35" s="48"/>
      <c r="C35" s="49"/>
      <c r="D35" s="48" t="s">
        <v>38</v>
      </c>
      <c r="E35" s="48" t="s">
        <v>39</v>
      </c>
      <c r="F35" s="50"/>
    </row>
    <row r="36" spans="1:6" ht="12.75">
      <c r="A36" s="51">
        <v>1</v>
      </c>
      <c r="B36" s="2" t="s">
        <v>37</v>
      </c>
      <c r="C36" s="7">
        <v>0</v>
      </c>
      <c r="D36" s="7">
        <v>35200</v>
      </c>
      <c r="E36" s="7">
        <v>35200</v>
      </c>
      <c r="F36" s="52">
        <f>D36-E36+C36</f>
        <v>0</v>
      </c>
    </row>
    <row r="37" spans="1:6" ht="12.75">
      <c r="A37" s="51">
        <v>2</v>
      </c>
      <c r="B37" s="1" t="s">
        <v>3</v>
      </c>
      <c r="C37" s="7">
        <v>0</v>
      </c>
      <c r="D37" s="7">
        <v>9222.4</v>
      </c>
      <c r="E37" s="7">
        <v>12088.4</v>
      </c>
      <c r="F37" s="52">
        <f>C37+D37-E37</f>
        <v>-2866</v>
      </c>
    </row>
    <row r="38" spans="1:6" ht="12.75">
      <c r="A38" s="51">
        <v>3</v>
      </c>
      <c r="B38" s="1" t="s">
        <v>42</v>
      </c>
      <c r="C38" s="7">
        <v>0</v>
      </c>
      <c r="D38" s="7">
        <v>17780</v>
      </c>
      <c r="E38" s="7">
        <v>17780</v>
      </c>
      <c r="F38" s="52">
        <f>C38+D38-E38</f>
        <v>0</v>
      </c>
    </row>
    <row r="39" spans="1:6" ht="18" customHeight="1">
      <c r="A39" s="51">
        <v>4</v>
      </c>
      <c r="B39" s="2" t="s">
        <v>27</v>
      </c>
      <c r="C39" s="7">
        <v>0</v>
      </c>
      <c r="D39" s="7">
        <v>3588.72</v>
      </c>
      <c r="E39" s="7">
        <v>3588.72</v>
      </c>
      <c r="F39" s="52">
        <f>C39+D39-E39</f>
        <v>0</v>
      </c>
    </row>
    <row r="40" spans="1:6" ht="12.75">
      <c r="A40" s="51">
        <v>6</v>
      </c>
      <c r="B40" s="1" t="s">
        <v>28</v>
      </c>
      <c r="C40" s="7"/>
      <c r="D40" s="7">
        <v>1200</v>
      </c>
      <c r="E40" s="7">
        <v>1200</v>
      </c>
      <c r="F40" s="52">
        <f>C40+D40-E40</f>
        <v>0</v>
      </c>
    </row>
    <row r="41" spans="1:6" ht="13.5" thickBot="1">
      <c r="A41" s="70"/>
      <c r="B41" s="71" t="s">
        <v>5</v>
      </c>
      <c r="C41" s="71"/>
      <c r="D41" s="72">
        <f>SUM(D36:D40)</f>
        <v>66991.12</v>
      </c>
      <c r="E41" s="72">
        <f>SUM(E36:E40)</f>
        <v>69857.12</v>
      </c>
      <c r="F41" s="73">
        <f>C41+D41-E41</f>
        <v>-2866</v>
      </c>
    </row>
    <row r="42" spans="1:6" ht="12.75">
      <c r="A42" s="66"/>
      <c r="B42" s="67"/>
      <c r="C42" s="67"/>
      <c r="D42" s="68"/>
      <c r="E42" s="68"/>
      <c r="F42" s="69"/>
    </row>
    <row r="43" spans="1:6" ht="12.75">
      <c r="A43" s="53"/>
      <c r="B43" s="1"/>
      <c r="C43" s="1"/>
      <c r="D43" s="1"/>
      <c r="E43" s="1"/>
      <c r="F43" s="54"/>
    </row>
    <row r="44" spans="1:6" ht="16.5" thickBot="1">
      <c r="A44" s="55"/>
      <c r="B44" s="56" t="s">
        <v>30</v>
      </c>
      <c r="C44" s="56"/>
      <c r="D44" s="56"/>
      <c r="E44" s="56"/>
      <c r="F44" s="57" t="s">
        <v>29</v>
      </c>
    </row>
    <row r="45" ht="16.5" customHeight="1">
      <c r="A45" s="15"/>
    </row>
    <row r="46" spans="1:5" ht="16.5" customHeight="1">
      <c r="A46" s="14"/>
      <c r="E46" s="12"/>
    </row>
    <row r="47" spans="1:5" s="40" customFormat="1" ht="20.25">
      <c r="A47" s="15"/>
      <c r="B47" s="6" t="s">
        <v>43</v>
      </c>
      <c r="C47" s="6"/>
      <c r="D47" s="6">
        <v>49154.88</v>
      </c>
      <c r="E47" s="60" t="s">
        <v>44</v>
      </c>
    </row>
    <row r="48" spans="1:5" s="40" customFormat="1" ht="20.25">
      <c r="A48" s="15"/>
      <c r="B48" s="6"/>
      <c r="C48" s="6"/>
      <c r="D48" s="6"/>
      <c r="E48" s="60"/>
    </row>
    <row r="49" spans="1:5" s="40" customFormat="1" ht="20.25">
      <c r="A49" s="15"/>
      <c r="B49" s="6" t="s">
        <v>45</v>
      </c>
      <c r="C49" s="6"/>
      <c r="D49" s="6">
        <v>87556.29</v>
      </c>
      <c r="E49" s="60" t="s">
        <v>44</v>
      </c>
    </row>
    <row r="50" s="40" customFormat="1" ht="12.75">
      <c r="A50" s="15"/>
    </row>
    <row r="51" spans="1:5" s="40" customFormat="1" ht="20.25">
      <c r="A51" s="15"/>
      <c r="B51" s="6" t="s">
        <v>46</v>
      </c>
      <c r="C51" s="6"/>
      <c r="D51" s="6">
        <v>144079.55</v>
      </c>
      <c r="E51" s="60" t="s">
        <v>44</v>
      </c>
    </row>
    <row r="55" spans="2:3" ht="18">
      <c r="B55" s="21" t="s">
        <v>51</v>
      </c>
      <c r="C55" s="61" t="s">
        <v>50</v>
      </c>
    </row>
    <row r="56" spans="2:3" ht="18">
      <c r="B56" s="21"/>
      <c r="C56" s="61"/>
    </row>
    <row r="57" spans="2:3" ht="18">
      <c r="B57" s="21"/>
      <c r="C57" s="61"/>
    </row>
    <row r="58" spans="2:3" ht="18">
      <c r="B58" s="21"/>
      <c r="C58" s="61"/>
    </row>
    <row r="59" spans="2:3" ht="18">
      <c r="B59" s="62" t="s">
        <v>52</v>
      </c>
      <c r="C59" s="62" t="s">
        <v>48</v>
      </c>
    </row>
    <row r="60" spans="2:3" ht="18">
      <c r="B60" s="62"/>
      <c r="C60" s="62"/>
    </row>
    <row r="61" spans="2:3" ht="18">
      <c r="B61" s="62" t="s">
        <v>53</v>
      </c>
      <c r="C61" s="62" t="s">
        <v>49</v>
      </c>
    </row>
    <row r="62" spans="2:3" ht="18">
      <c r="B62" s="21"/>
      <c r="C62" s="21"/>
    </row>
  </sheetData>
  <sheetProtection/>
  <mergeCells count="3">
    <mergeCell ref="A3:B3"/>
    <mergeCell ref="A4:B4"/>
    <mergeCell ref="B11:D11"/>
  </mergeCells>
  <printOptions/>
  <pageMargins left="0" right="0" top="0" bottom="0" header="0.5118110236220472" footer="0"/>
  <pageSetup horizontalDpi="600" verticalDpi="600" orientation="landscape" paperSize="9" r:id="rId1"/>
  <headerFooter alignWithMargins="0">
    <oddFooter>&amp;CСтраница &amp;P из &amp;N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отчёт 2011</dc:title>
  <dc:subject/>
  <dc:creator>Natalya</dc:creator>
  <cp:keywords/>
  <dc:description/>
  <cp:lastModifiedBy>Natalya</cp:lastModifiedBy>
  <cp:lastPrinted>2012-02-27T15:13:56Z</cp:lastPrinted>
  <dcterms:created xsi:type="dcterms:W3CDTF">2011-04-06T07:21:24Z</dcterms:created>
  <dcterms:modified xsi:type="dcterms:W3CDTF">2012-03-07T07:14:34Z</dcterms:modified>
  <cp:category/>
  <cp:version/>
  <cp:contentType/>
  <cp:contentStatus/>
</cp:coreProperties>
</file>